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8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Коммерческое предложение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Строительно-монтажные работы, пристройка 60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подрядчик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ЭТАП 1 · ФУНДАМЕНТ, 10 РАБОЧИХ ДНЕЙ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Разметка и вынос осей</t>
        </is>
      </c>
      <c r="C14" t="inlineStr">
        <is>
          <t>компл</t>
        </is>
      </c>
      <c r="D14" t="n">
        <v>1</v>
      </c>
      <c r="E14" s="10" t="n">
        <v>40000</v>
      </c>
      <c r="F14" s="10">
        <f>D14*E14</f>
        <v/>
      </c>
    </row>
    <row r="15">
      <c r="A15" t="n">
        <v>2</v>
      </c>
      <c r="B15" t="inlineStr">
        <is>
          <t>Разработка грунта экскаватором</t>
        </is>
      </c>
      <c r="C15" t="inlineStr">
        <is>
          <t>м³</t>
        </is>
      </c>
      <c r="D15" t="n">
        <v>40</v>
      </c>
      <c r="E15" s="10" t="n">
        <v>1500</v>
      </c>
      <c r="F15" s="10">
        <f>D15*E15</f>
        <v/>
      </c>
    </row>
    <row r="16">
      <c r="A16" t="n">
        <v>3</v>
      </c>
      <c r="B16" t="inlineStr">
        <is>
          <t>Монтаж и демонтаж опалубки</t>
        </is>
      </c>
      <c r="C16" t="inlineStr">
        <is>
          <t>м²</t>
        </is>
      </c>
      <c r="D16" t="n">
        <v>48</v>
      </c>
      <c r="E16" s="10" t="n">
        <v>3000</v>
      </c>
      <c r="F16" s="10">
        <f>D16*E16</f>
        <v/>
      </c>
    </row>
    <row r="17">
      <c r="A17" t="n">
        <v>4</v>
      </c>
      <c r="B17" t="inlineStr">
        <is>
          <t>Приём и укладка бетона из миксера</t>
        </is>
      </c>
      <c r="C17" t="inlineStr">
        <is>
          <t>м³</t>
        </is>
      </c>
      <c r="D17" t="n">
        <v>18</v>
      </c>
      <c r="E17" s="10" t="n">
        <v>6000</v>
      </c>
      <c r="F17" s="10">
        <f>D17*E17</f>
        <v/>
      </c>
    </row>
    <row r="18">
      <c r="A18" s="11" t="n"/>
      <c r="B18" s="12" t="inlineStr">
        <is>
          <t>ИТОГО · этап 1 · фундамент, 10 рабочих дней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ЭТАП 2 · КОРОБКА, 20 РАБОЧИХ ДНЕЙ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Кладка стен из газоблока 300–400 мм</t>
        </is>
      </c>
      <c r="C21" t="inlineStr">
        <is>
          <t>м³</t>
        </is>
      </c>
      <c r="D21" t="n">
        <v>22</v>
      </c>
      <c r="E21" s="10" t="n">
        <v>10000</v>
      </c>
      <c r="F21" s="10">
        <f>D21*E21</f>
        <v/>
      </c>
    </row>
    <row r="22">
      <c r="A22" t="n">
        <v>6</v>
      </c>
      <c r="B22" t="inlineStr">
        <is>
          <t>Армопояс монолитный</t>
        </is>
      </c>
      <c r="C22" t="inlineStr">
        <is>
          <t>м.п.</t>
        </is>
      </c>
      <c r="D22" t="n">
        <v>32</v>
      </c>
      <c r="E22" s="10" t="n">
        <v>8800</v>
      </c>
      <c r="F22" s="10">
        <f>D22*E22</f>
        <v/>
      </c>
    </row>
    <row r="23">
      <c r="A23" t="n">
        <v>7</v>
      </c>
      <c r="B23" t="inlineStr">
        <is>
          <t>Перемычка над проёмом</t>
        </is>
      </c>
      <c r="C23" t="inlineStr">
        <is>
          <t>шт</t>
        </is>
      </c>
      <c r="D23" t="n">
        <v>6</v>
      </c>
      <c r="E23" s="10" t="n">
        <v>8000</v>
      </c>
      <c r="F23" s="10">
        <f>D23*E23</f>
        <v/>
      </c>
    </row>
    <row r="24">
      <c r="A24" s="11" t="n"/>
      <c r="B24" s="12" t="inlineStr">
        <is>
          <t>ИТОГО · этап 2 · коробка, 20 рабочих дней</t>
        </is>
      </c>
      <c r="C24" s="11" t="n"/>
      <c r="D24" s="11" t="n"/>
      <c r="E24" s="11" t="n"/>
      <c r="F24" s="13">
        <f>SUM(F21:F23)</f>
        <v/>
      </c>
    </row>
    <row r="26">
      <c r="A26" s="9" t="inlineStr">
        <is>
          <t>ЭТАП 3 · КРОВЛЯ И ФАСАД, 15 РАБОЧИХ ДНЕЙ</t>
        </is>
      </c>
      <c r="B26" s="9" t="n"/>
      <c r="C26" s="9" t="n"/>
      <c r="D26" s="9" t="n"/>
      <c r="E26" s="9" t="n"/>
      <c r="F26" s="9" t="n"/>
    </row>
    <row r="27">
      <c r="A27" t="n">
        <v>8</v>
      </c>
      <c r="B27" t="inlineStr">
        <is>
          <t>Монтаж стропильной системы</t>
        </is>
      </c>
      <c r="C27" t="inlineStr">
        <is>
          <t>м²</t>
        </is>
      </c>
      <c r="D27" t="n">
        <v>78</v>
      </c>
      <c r="E27" s="10" t="n">
        <v>2600</v>
      </c>
      <c r="F27" s="10">
        <f>D27*E27</f>
        <v/>
      </c>
    </row>
    <row r="28">
      <c r="A28" t="n">
        <v>9</v>
      </c>
      <c r="B28" t="inlineStr">
        <is>
          <t>Металлочерепица</t>
        </is>
      </c>
      <c r="C28" t="inlineStr">
        <is>
          <t>м²</t>
        </is>
      </c>
      <c r="D28" t="n">
        <v>78</v>
      </c>
      <c r="E28" s="10" t="n">
        <v>2000</v>
      </c>
      <c r="F28" s="10">
        <f>D28*E28</f>
        <v/>
      </c>
    </row>
    <row r="29">
      <c r="A29" t="n">
        <v>10</v>
      </c>
      <c r="B29" t="inlineStr">
        <is>
          <t>Монтаж водостока</t>
        </is>
      </c>
      <c r="C29" t="inlineStr">
        <is>
          <t>м.п.</t>
        </is>
      </c>
      <c r="D29" t="n">
        <v>32</v>
      </c>
      <c r="E29" s="10" t="n">
        <v>1500</v>
      </c>
      <c r="F29" s="10">
        <f>D29*E29</f>
        <v/>
      </c>
    </row>
    <row r="30">
      <c r="A30" t="n">
        <v>11</v>
      </c>
      <c r="B30" t="inlineStr">
        <is>
          <t>Утепление фасада на клей и дюбель</t>
        </is>
      </c>
      <c r="C30" t="inlineStr">
        <is>
          <t>м²</t>
        </is>
      </c>
      <c r="D30" t="n">
        <v>96</v>
      </c>
      <c r="E30" s="10" t="n">
        <v>1900</v>
      </c>
      <c r="F30" s="10">
        <f>D30*E30</f>
        <v/>
      </c>
    </row>
    <row r="31">
      <c r="A31" t="n">
        <v>12</v>
      </c>
      <c r="B31" t="inlineStr">
        <is>
          <t>Декоративная штукатурка фасада</t>
        </is>
      </c>
      <c r="C31" t="inlineStr">
        <is>
          <t>м²</t>
        </is>
      </c>
      <c r="D31" t="n">
        <v>96</v>
      </c>
      <c r="E31" s="10" t="n">
        <v>1950</v>
      </c>
      <c r="F31" s="10">
        <f>D31*E31</f>
        <v/>
      </c>
    </row>
    <row r="32">
      <c r="A32" s="11" t="n"/>
      <c r="B32" s="12" t="inlineStr">
        <is>
          <t>ИТОГО · этап 3 · кровля и фасад, 15 рабочих дней</t>
        </is>
      </c>
      <c r="C32" s="11" t="n"/>
      <c r="D32" s="11" t="n"/>
      <c r="E32" s="11" t="n"/>
      <c r="F32" s="13">
        <f>SUM(F27:F31)</f>
        <v/>
      </c>
    </row>
    <row r="34">
      <c r="B34" s="14" t="inlineStr">
        <is>
          <t>ВСЕГО РАБОТЫ</t>
        </is>
      </c>
      <c r="F34" s="10">
        <f>F18+F24+F32</f>
        <v/>
      </c>
    </row>
    <row r="36">
      <c r="A36" s="15" t="n"/>
      <c r="B36" s="16" t="inlineStr">
        <is>
          <t>ИТОГО ПО ПРЕДЛОЖЕНИЮ</t>
        </is>
      </c>
      <c r="C36" s="15" t="n"/>
      <c r="D36" s="15" t="n"/>
      <c r="E36" s="15" t="n"/>
      <c r="F36" s="17">
        <f>F34</f>
        <v/>
      </c>
    </row>
    <row r="39">
      <c r="A39" s="18" t="inlineStr">
        <is>
          <t>СРОК И УСЛОВИЯ</t>
        </is>
      </c>
    </row>
    <row r="40">
      <c r="A40" s="19" t="inlineStr">
        <is>
          <t>•  Оплата по этапам: аванс 30%, остальное по факту приёмки этапа.</t>
        </is>
      </c>
    </row>
    <row r="41">
      <c r="A41" s="19" t="inlineStr">
        <is>
          <t>•  Срок сдвигается, если заказчик задержал материалы или доступ на объект.</t>
        </is>
      </c>
    </row>
    <row r="42">
      <c r="A42" s="19" t="inlineStr">
        <is>
          <t>•  Материалы заказчика принимаются по накладной.</t>
        </is>
      </c>
    </row>
    <row r="43">
      <c r="A43" s="19" t="inlineStr">
        <is>
          <t>•  Предложение действует 14 дней с даты составления.</t>
        </is>
      </c>
    </row>
    <row r="46">
      <c r="A46" t="inlineStr">
        <is>
          <t>Исполнитель ____________</t>
        </is>
      </c>
      <c r="D46" t="inlineStr">
        <is>
          <t>Заказчик ____________</t>
        </is>
      </c>
    </row>
    <row r="48">
      <c r="A48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