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П" sheetId="1" state="visible" r:id="rId1"/>
  </sheets>
  <definedNames>
    <definedName name="_xlnm.Print_Titles" localSheetId="0">'КП'!$12:$12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4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Коммерческое предложение</t>
        </is>
      </c>
    </row>
    <row r="2">
      <c r="A2" s="3" t="inlineStr">
        <is>
          <t>onaysmeta.kz</t>
        </is>
      </c>
      <c r="D2" s="3" t="inlineStr">
        <is>
          <t>№ __ от __.__.2026</t>
        </is>
      </c>
    </row>
    <row r="4">
      <c r="A4" s="4" t="inlineStr">
        <is>
          <t>Электромонтажные работы в квартире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Ерлан, мастер-электрик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₸</t>
        </is>
      </c>
      <c r="F12" s="8" t="inlineStr">
        <is>
          <t>СУММА, ₸</t>
        </is>
      </c>
    </row>
    <row r="13">
      <c r="A13" s="9" t="inlineStr">
        <is>
          <t>РАБОТЫ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Штробление, кирпич</t>
        </is>
      </c>
      <c r="C14" t="inlineStr">
        <is>
          <t>м</t>
        </is>
      </c>
      <c r="D14" t="n">
        <v>60</v>
      </c>
      <c r="E14" s="10" t="n">
        <v>1300</v>
      </c>
      <c r="F14" s="10">
        <f>D14*E14</f>
        <v/>
      </c>
    </row>
    <row r="15">
      <c r="A15" t="n">
        <v>2</v>
      </c>
      <c r="B15" t="inlineStr">
        <is>
          <t>Прокладка кабеля в штробе</t>
        </is>
      </c>
      <c r="C15" t="inlineStr">
        <is>
          <t>м</t>
        </is>
      </c>
      <c r="D15" t="n">
        <v>150</v>
      </c>
      <c r="E15" s="10" t="n">
        <v>350</v>
      </c>
      <c r="F15" s="10">
        <f>D15*E15</f>
        <v/>
      </c>
    </row>
    <row r="16">
      <c r="A16" t="n">
        <v>3</v>
      </c>
      <c r="B16" t="inlineStr">
        <is>
          <t>Установка подрозетника в готовое гнездо</t>
        </is>
      </c>
      <c r="C16" t="inlineStr">
        <is>
          <t>шт</t>
        </is>
      </c>
      <c r="D16" t="n">
        <v>30</v>
      </c>
      <c r="E16" s="10" t="n">
        <v>550</v>
      </c>
      <c r="F16" s="10">
        <f>D16*E16</f>
        <v/>
      </c>
    </row>
    <row r="17">
      <c r="A17" t="n">
        <v>4</v>
      </c>
      <c r="B17" t="inlineStr">
        <is>
          <t>Розетка или выключатель, скрытые (СУ)</t>
        </is>
      </c>
      <c r="C17" t="inlineStr">
        <is>
          <t>шт</t>
        </is>
      </c>
      <c r="D17" t="n">
        <v>30</v>
      </c>
      <c r="E17" s="10" t="n">
        <v>1250</v>
      </c>
      <c r="F17" s="10">
        <f>D17*E17</f>
        <v/>
      </c>
    </row>
    <row r="18">
      <c r="A18" t="n">
        <v>5</v>
      </c>
      <c r="B18" t="inlineStr">
        <is>
          <t>Автомат в щит</t>
        </is>
      </c>
      <c r="C18" t="inlineStr">
        <is>
          <t>шт</t>
        </is>
      </c>
      <c r="D18" t="n">
        <v>12</v>
      </c>
      <c r="E18" s="10" t="n">
        <v>1800</v>
      </c>
      <c r="F18" s="10">
        <f>D18*E18</f>
        <v/>
      </c>
    </row>
    <row r="19">
      <c r="A19" t="n">
        <v>6</v>
      </c>
      <c r="B19" t="inlineStr">
        <is>
          <t>Точечный / встраиваемый светильник</t>
        </is>
      </c>
      <c r="C19" t="inlineStr">
        <is>
          <t>шт</t>
        </is>
      </c>
      <c r="D19" t="n">
        <v>12</v>
      </c>
      <c r="E19" s="10" t="n">
        <v>1500</v>
      </c>
      <c r="F19" s="10">
        <f>D19*E19</f>
        <v/>
      </c>
    </row>
    <row r="20">
      <c r="A20" s="11" t="n"/>
      <c r="B20" s="12" t="inlineStr">
        <is>
          <t>ИТОГО · работы</t>
        </is>
      </c>
      <c r="C20" s="11" t="n"/>
      <c r="D20" s="11" t="n"/>
      <c r="E20" s="11" t="n"/>
      <c r="F20" s="13">
        <f>SUM(F14:F19)</f>
        <v/>
      </c>
    </row>
    <row r="22">
      <c r="A22" s="9" t="inlineStr">
        <is>
          <t>МАТЕРИАЛЫ</t>
        </is>
      </c>
      <c r="B22" s="9" t="n"/>
      <c r="C22" s="9" t="n"/>
      <c r="D22" s="9" t="n"/>
      <c r="E22" s="9" t="n"/>
      <c r="F22" s="9" t="n"/>
    </row>
    <row r="23">
      <c r="A23" t="n">
        <v>7</v>
      </c>
      <c r="B23" t="inlineStr">
        <is>
          <t>Кабель ВВГнг</t>
        </is>
      </c>
      <c r="C23" t="inlineStr">
        <is>
          <t>м</t>
        </is>
      </c>
      <c r="D23" t="n">
        <v>140</v>
      </c>
      <c r="E23" s="10" t="n"/>
      <c r="F23" s="10">
        <f>D23*E23</f>
        <v/>
      </c>
    </row>
    <row r="24">
      <c r="A24" t="n">
        <v>8</v>
      </c>
      <c r="B24" t="inlineStr">
        <is>
          <t>Автоматы и корпус щита</t>
        </is>
      </c>
      <c r="C24" t="inlineStr">
        <is>
          <t>компл</t>
        </is>
      </c>
      <c r="D24" t="n">
        <v>1</v>
      </c>
      <c r="E24" s="10" t="n"/>
      <c r="F24" s="10">
        <f>D24*E24</f>
        <v/>
      </c>
    </row>
    <row r="25">
      <c r="A25" t="n">
        <v>9</v>
      </c>
      <c r="B25" t="inlineStr">
        <is>
          <t>Розетки, выключатели, подрозетники</t>
        </is>
      </c>
      <c r="C25" t="inlineStr">
        <is>
          <t>компл</t>
        </is>
      </c>
      <c r="D25" t="n">
        <v>1</v>
      </c>
      <c r="E25" s="10" t="n"/>
      <c r="F25" s="10">
        <f>D25*E25</f>
        <v/>
      </c>
    </row>
    <row r="26">
      <c r="A26" t="n">
        <v>10</v>
      </c>
      <c r="B26" t="inlineStr">
        <is>
          <t>Светильники</t>
        </is>
      </c>
      <c r="C26" t="inlineStr">
        <is>
          <t>шт</t>
        </is>
      </c>
      <c r="D26" t="n">
        <v>12</v>
      </c>
      <c r="E26" s="10" t="n"/>
      <c r="F26" s="10">
        <f>D26*E26</f>
        <v/>
      </c>
    </row>
    <row r="27">
      <c r="A27" s="11" t="n"/>
      <c r="B27" s="12" t="inlineStr">
        <is>
          <t>ИТОГО · материалы</t>
        </is>
      </c>
      <c r="C27" s="11" t="n"/>
      <c r="D27" s="11" t="n"/>
      <c r="E27" s="11" t="n"/>
      <c r="F27" s="13">
        <f>SUM(F23:F26)</f>
        <v/>
      </c>
    </row>
    <row r="29">
      <c r="B29" s="14" t="inlineStr">
        <is>
          <t>ВСЕГО РАБОТЫ</t>
        </is>
      </c>
      <c r="F29" s="10">
        <f>F20</f>
        <v/>
      </c>
    </row>
    <row r="30">
      <c r="B30" s="14" t="inlineStr">
        <is>
          <t>ВСЕГО МАТЕРИАЛЫ</t>
        </is>
      </c>
      <c r="F30" s="10">
        <f>F27</f>
        <v/>
      </c>
    </row>
    <row r="32">
      <c r="A32" s="15" t="n"/>
      <c r="B32" s="16" t="inlineStr">
        <is>
          <t>ИТОГО ПО ПРЕДЛОЖЕНИЮ</t>
        </is>
      </c>
      <c r="C32" s="15" t="n"/>
      <c r="D32" s="15" t="n"/>
      <c r="E32" s="15" t="n"/>
      <c r="F32" s="17">
        <f>F29+F30</f>
        <v/>
      </c>
    </row>
    <row r="35">
      <c r="A35" s="18" t="inlineStr">
        <is>
          <t>СРОК И УСЛОВИЯ</t>
        </is>
      </c>
    </row>
    <row r="36">
      <c r="A36" s="19" t="inlineStr">
        <is>
          <t>•  Срок выполнения — 10 рабочих дней с даты аванса.</t>
        </is>
      </c>
    </row>
    <row r="37">
      <c r="A37" s="19" t="inlineStr">
        <is>
          <t>•  Аванс 30%, остаток по факту приёмки работ.</t>
        </is>
      </c>
    </row>
    <row r="38">
      <c r="A38" s="19" t="inlineStr">
        <is>
          <t>•  Цены материалов не проставлены: впиши свои закупочные, суммы посчитаются сами.</t>
        </is>
      </c>
    </row>
    <row r="39">
      <c r="A39" s="19" t="inlineStr">
        <is>
          <t>•  В стоимость не входит: демонтаж старой проводки, штробление бетона под скрытую проводку сверх 60 м.</t>
        </is>
      </c>
    </row>
    <row r="42">
      <c r="A42" t="inlineStr">
        <is>
          <t>Исполнитель ____________</t>
        </is>
      </c>
      <c r="D42" t="inlineStr">
        <is>
          <t>Заказчик ____________</t>
        </is>
      </c>
    </row>
    <row r="44">
      <c r="A44" s="20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2026-08-24T10:53:22Z</dcterms:created>
  <dcterms:modified xmlns:dcterms="http://purl.org/dc/terms/" xmlns:xsi="http://www.w3.org/2001/XMLSchema-instance" xsi:type="dcterms:W3CDTF">2026-08-24T10:53:22Z</dcterms:modified>
</cp:coreProperties>
</file>